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170" windowHeight="114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1" i="1"/>
  <c r="D8"/>
  <c r="E24"/>
  <c r="O24"/>
  <c r="N24"/>
  <c r="P24"/>
  <c r="D24" l="1"/>
  <c r="F24"/>
</calcChain>
</file>

<file path=xl/sharedStrings.xml><?xml version="1.0" encoding="utf-8"?>
<sst xmlns="http://schemas.openxmlformats.org/spreadsheetml/2006/main" count="127" uniqueCount="70">
  <si>
    <t>Код адми-нист-ратора</t>
  </si>
  <si>
    <t>Код доходного источника</t>
  </si>
  <si>
    <t>Наименование доходного источника</t>
  </si>
  <si>
    <t>Наименование ГРБС</t>
  </si>
  <si>
    <t>Код 
ГРБС</t>
  </si>
  <si>
    <t>Раз-дел</t>
  </si>
  <si>
    <t>Под-раз-дел</t>
  </si>
  <si>
    <t>Целевая статья</t>
  </si>
  <si>
    <t>Вид рас-хода</t>
  </si>
  <si>
    <t>Цель</t>
  </si>
  <si>
    <t>ДОХОДЫ</t>
  </si>
  <si>
    <t>РАСХОДЫ</t>
  </si>
  <si>
    <t>ИТОГО</t>
  </si>
  <si>
    <t xml:space="preserve">код МП 
</t>
  </si>
  <si>
    <t>200</t>
  </si>
  <si>
    <t>Администрация Свечинского муниципального округа Кировской области</t>
  </si>
  <si>
    <t>Приложение 1
к пояснительной записке</t>
  </si>
  <si>
    <t xml:space="preserve">ПРЕДЛОЖЕНИЯ 
по поправкам в  бюджет муниципального округа  на 2023-2025  годы за счет безвозмездных поступлений из областного бюджета            
</t>
  </si>
  <si>
    <t>2023 год              Сумма 
(тыс. рублей)</t>
  </si>
  <si>
    <t>2025 год              Сумма 
(тыс. рублей)</t>
  </si>
  <si>
    <t>2024 год              Сумма 
(тыс. рублей)</t>
  </si>
  <si>
    <t>04</t>
  </si>
  <si>
    <t>09</t>
  </si>
  <si>
    <t>1820015080</t>
  </si>
  <si>
    <t>Увеличение ассигнований по МП "Комплексное развитие транспортной инфраструктуры" (Осуществление дорожной деятельности в отношении автомобильных дорог общего пользования местного значения)</t>
  </si>
  <si>
    <t>1810015210</t>
  </si>
  <si>
    <t>Увеличение ассигнований по МП "Комплексное развитие транспортной инфраструктуры" (Капитальный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</si>
  <si>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Управление социальной политики администрации Свечинского муниципального округа Кировской области</t>
  </si>
  <si>
    <t>07</t>
  </si>
  <si>
    <t>01</t>
  </si>
  <si>
    <t>0100017140</t>
  </si>
  <si>
    <t>100</t>
  </si>
  <si>
    <t>Увеличение ассигнований по МП "Развитие образования" (Реализация прав на получение общедоступного и бесплатного дошкольного образования в муниципальных дошкольных образовательных организациях)</t>
  </si>
  <si>
    <t>10</t>
  </si>
  <si>
    <t>300</t>
  </si>
  <si>
    <t>0500017070</t>
  </si>
  <si>
    <t>Увеличение ассигнований по МП "Осуществление деятельности администрации в сфере социальной политики" (Возмещение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топлива)</t>
  </si>
  <si>
    <t>0910017380</t>
  </si>
  <si>
    <t>Увеличение ассигнований по МП "Обеспечение безопасности и жизнедеятельности населения" (Оборудование мест проживания семей, находящихся в трудной жизненной ситуации, автономными пожарными извещателями)</t>
  </si>
  <si>
    <t>08</t>
  </si>
  <si>
    <t>020000204A</t>
  </si>
  <si>
    <t>Увеличение ассигнований по МП "Развитие культуры" (Расходы за счет субсидии на выполнение расходных обязательств муниципальных образований).  Центры, дома и другие учреждения культуры</t>
  </si>
  <si>
    <t>Увеличение ассигнований по МП "Развитие культуры" (Расходы за счет субсидии на выполнение расходных обязательств муниципальных образований).  Библиотеки</t>
  </si>
  <si>
    <t>020000205A</t>
  </si>
  <si>
    <t>03</t>
  </si>
  <si>
    <t>020000202A</t>
  </si>
  <si>
    <t>Увеличение ассигнований по МП "Развитие культуры" (Расходы за счет субсидии на выполнение расходных обязательств муниципальных образований). Учреждения дополнительного образования</t>
  </si>
  <si>
    <t>010000202A</t>
  </si>
  <si>
    <t>Увеличение ассигнований по МП "Развитие образования" (Расходы за счет субсидии на выполнение расходных обязательств муниципальных образований). Учреждения дополнительного образования</t>
  </si>
  <si>
    <t>010000201A</t>
  </si>
  <si>
    <t>Увеличение ассигнований по МП "Развитие образования" (Расходы за счет субсидии на выполнение расходных обязательств муниципальных образований).  Дошкольные образовательные учреждения</t>
  </si>
  <si>
    <t>Увеличение ассигнований по МП "Развитие образования" (Расходы за счет субсидии на выполнение расходных обязательств муниципальных образований).  Учебно-методические службы, централизованные бухгалтерии, группы хозяйственного обслуживания</t>
  </si>
  <si>
    <t>010000203A</t>
  </si>
  <si>
    <t>13</t>
  </si>
  <si>
    <t>020000206A</t>
  </si>
  <si>
    <t>Увеличение ассигнований по МП "Развитие культуры" (Расходы за счет субсидии на выполнение расходных обязательств муниципальных образований). Учреждения по обеспечению хозяйственного обслуживания</t>
  </si>
  <si>
    <t>030000402A</t>
  </si>
  <si>
    <t>Увеличение ассигнований по МП "Развитие муниципального управления" (Расходы за счет субсидии на выполнение расходных обязательств муниципальных образований). Обеспечение обслуживания деятельности исполнительно-распорядительного органа муниципального образования</t>
  </si>
  <si>
    <t>090000402A</t>
  </si>
  <si>
    <t>Увеличение ассигнований по МП  "Обеспечение безопасности и жизнедеятельности населения" (Расходы за счет субсидии на выполнение расходных обязательств муниципальных образований). Обеспечение обслуживания деятельности исполнительно-распорядительного органа муниципального образования</t>
  </si>
  <si>
    <t>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</si>
  <si>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</si>
  <si>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2 02 29999 14 0000 150</t>
  </si>
  <si>
    <t>Прочие субсидии бюджетам муниципальных округов</t>
  </si>
  <si>
    <t>2 02 39999 14 0000 150</t>
  </si>
  <si>
    <t>Прочие субвенции бюджетам муниципальных округов</t>
  </si>
  <si>
    <t>2 02 49999 14 0000 150</t>
  </si>
  <si>
    <t>Прочие межбюджетные трансферты, передаваемые бюджетам муниципальных округов</t>
  </si>
  <si>
    <t>0100015480</t>
  </si>
  <si>
    <t>Увеличение ассигнований по МП "Развитие образования" (Реализация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</si>
</sst>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i/>
      <sz val="9"/>
      <color rgb="FF000000"/>
      <name val="Cambria"/>
      <family val="2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9" fontId="3" fillId="0" borderId="2">
      <alignment horizontal="left" vertical="center" wrapText="1" indent="1"/>
    </xf>
    <xf numFmtId="49" fontId="3" fillId="0" borderId="2">
      <alignment horizontal="left" vertical="center" wrapText="1" indent="1"/>
    </xf>
    <xf numFmtId="0" fontId="1" fillId="0" borderId="0"/>
    <xf numFmtId="0" fontId="2" fillId="0" borderId="0"/>
  </cellStyleXfs>
  <cellXfs count="70">
    <xf numFmtId="0" fontId="0" fillId="0" borderId="0" xfId="0"/>
    <xf numFmtId="0" fontId="5" fillId="0" borderId="0" xfId="0" applyFont="1"/>
    <xf numFmtId="0" fontId="0" fillId="0" borderId="0" xfId="0"/>
    <xf numFmtId="0" fontId="4" fillId="0" borderId="0" xfId="0" applyFont="1" applyAlignment="1">
      <alignment vertical="top" wrapText="1"/>
    </xf>
    <xf numFmtId="0" fontId="7" fillId="0" borderId="0" xfId="0" applyFont="1"/>
    <xf numFmtId="0" fontId="6" fillId="0" borderId="0" xfId="0" applyFont="1"/>
    <xf numFmtId="0" fontId="8" fillId="0" borderId="0" xfId="0" applyFont="1"/>
    <xf numFmtId="0" fontId="9" fillId="0" borderId="1" xfId="0" applyFont="1" applyBorder="1"/>
    <xf numFmtId="165" fontId="14" fillId="0" borderId="1" xfId="0" applyNumberFormat="1" applyFont="1" applyBorder="1" applyAlignment="1">
      <alignment vertical="center"/>
    </xf>
    <xf numFmtId="0" fontId="6" fillId="0" borderId="1" xfId="0" applyFont="1" applyBorder="1"/>
    <xf numFmtId="164" fontId="14" fillId="2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/>
    </xf>
    <xf numFmtId="49" fontId="12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165" fontId="6" fillId="0" borderId="0" xfId="0" applyNumberFormat="1" applyFont="1"/>
    <xf numFmtId="0" fontId="12" fillId="2" borderId="5" xfId="0" applyFont="1" applyFill="1" applyBorder="1" applyAlignment="1">
      <alignment horizontal="center" vertical="top"/>
    </xf>
    <xf numFmtId="49" fontId="12" fillId="2" borderId="5" xfId="0" applyNumberFormat="1" applyFont="1" applyFill="1" applyBorder="1" applyAlignment="1">
      <alignment horizontal="center" vertical="top" wrapText="1"/>
    </xf>
    <xf numFmtId="165" fontId="12" fillId="2" borderId="5" xfId="0" applyNumberFormat="1" applyFont="1" applyFill="1" applyBorder="1" applyAlignment="1">
      <alignment horizontal="center" vertical="top" wrapText="1"/>
    </xf>
    <xf numFmtId="0" fontId="13" fillId="2" borderId="1" xfId="0" applyNumberFormat="1" applyFont="1" applyFill="1" applyBorder="1" applyAlignment="1">
      <alignment horizontal="left" vertical="top" wrapText="1"/>
    </xf>
    <xf numFmtId="165" fontId="12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/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2" fillId="2" borderId="6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2" fillId="2" borderId="6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NumberFormat="1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center" vertical="top" wrapText="1"/>
    </xf>
    <xf numFmtId="0" fontId="13" fillId="2" borderId="7" xfId="0" applyNumberFormat="1" applyFont="1" applyFill="1" applyBorder="1" applyAlignment="1">
      <alignment horizontal="left" vertical="top" wrapText="1"/>
    </xf>
    <xf numFmtId="0" fontId="12" fillId="2" borderId="6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2" fillId="2" borderId="6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2" fillId="2" borderId="6" xfId="0" applyNumberFormat="1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/>
    <xf numFmtId="0" fontId="10" fillId="0" borderId="0" xfId="0" applyFont="1" applyAlignment="1">
      <alignment horizontal="center" wrapText="1"/>
    </xf>
    <xf numFmtId="0" fontId="6" fillId="0" borderId="0" xfId="0" applyFont="1" applyAlignment="1"/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49" fontId="12" fillId="2" borderId="4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2" fillId="2" borderId="5" xfId="0" applyNumberFormat="1" applyFont="1" applyFill="1" applyBorder="1" applyAlignment="1">
      <alignment horizontal="center" vertical="top" wrapText="1"/>
    </xf>
    <xf numFmtId="0" fontId="12" fillId="2" borderId="6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center" vertical="top" wrapText="1"/>
    </xf>
    <xf numFmtId="0" fontId="13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/>
    </xf>
    <xf numFmtId="0" fontId="13" fillId="2" borderId="5" xfId="0" applyNumberFormat="1" applyFont="1" applyFill="1" applyBorder="1" applyAlignment="1">
      <alignment horizontal="left" vertical="top" wrapText="1"/>
    </xf>
    <xf numFmtId="0" fontId="13" fillId="2" borderId="6" xfId="0" applyNumberFormat="1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Border="1"/>
    <xf numFmtId="0" fontId="12" fillId="2" borderId="5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</cellXfs>
  <cellStyles count="5">
    <cellStyle name="xl32" xfId="1"/>
    <cellStyle name="xl36" xfId="2"/>
    <cellStyle name="Обычный" xfId="0" builtinId="0"/>
    <cellStyle name="Обычный 2" xfId="3"/>
    <cellStyle name="Обычный 6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7"/>
  <sheetViews>
    <sheetView tabSelected="1" topLeftCell="A19" workbookViewId="0">
      <selection activeCell="D13" sqref="D13"/>
    </sheetView>
  </sheetViews>
  <sheetFormatPr defaultRowHeight="15"/>
  <cols>
    <col min="1" max="1" width="6.42578125" customWidth="1"/>
    <col min="2" max="2" width="18.5703125" customWidth="1"/>
    <col min="3" max="3" width="23.7109375" customWidth="1"/>
    <col min="4" max="4" width="12.85546875" style="2" customWidth="1"/>
    <col min="5" max="5" width="11.7109375" style="2" customWidth="1"/>
    <col min="6" max="6" width="11.28515625" style="21" customWidth="1"/>
    <col min="7" max="7" width="20.42578125" customWidth="1"/>
    <col min="8" max="8" width="7" customWidth="1"/>
    <col min="9" max="9" width="5.5703125" customWidth="1"/>
    <col min="10" max="10" width="5.85546875" customWidth="1"/>
    <col min="11" max="11" width="6.42578125" customWidth="1"/>
    <col min="12" max="12" width="6.140625" customWidth="1"/>
    <col min="13" max="13" width="7.5703125" customWidth="1"/>
    <col min="14" max="16" width="12.5703125" style="2" customWidth="1"/>
    <col min="17" max="17" width="30.5703125" style="1" customWidth="1"/>
  </cols>
  <sheetData>
    <row r="1" spans="1:23" s="2" customFormat="1" ht="36" customHeight="1">
      <c r="A1" s="5"/>
      <c r="B1" s="5"/>
      <c r="C1" s="5"/>
      <c r="D1" s="5"/>
      <c r="E1" s="5"/>
      <c r="F1" s="20"/>
      <c r="G1" s="5"/>
      <c r="H1" s="5"/>
      <c r="I1" s="5"/>
      <c r="J1" s="5"/>
      <c r="K1" s="5"/>
      <c r="L1" s="5"/>
      <c r="M1" s="5"/>
      <c r="N1" s="5"/>
      <c r="O1" s="5"/>
      <c r="P1" s="5"/>
      <c r="Q1" s="28" t="s">
        <v>16</v>
      </c>
    </row>
    <row r="2" spans="1:23" s="2" customFormat="1">
      <c r="A2" s="5"/>
      <c r="B2" s="5"/>
      <c r="C2" s="5"/>
      <c r="D2" s="5"/>
      <c r="E2" s="5"/>
      <c r="F2" s="20"/>
      <c r="G2" s="5"/>
      <c r="H2" s="5"/>
      <c r="I2" s="5"/>
      <c r="J2" s="5"/>
      <c r="K2" s="5"/>
      <c r="L2" s="5"/>
      <c r="M2" s="5"/>
      <c r="N2" s="5"/>
      <c r="O2" s="5"/>
      <c r="P2" s="5"/>
      <c r="Q2" s="6"/>
    </row>
    <row r="3" spans="1:23" s="2" customFormat="1" ht="75.75" customHeight="1">
      <c r="A3" s="51" t="s">
        <v>17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3"/>
      <c r="S3" s="3"/>
      <c r="T3" s="3"/>
      <c r="U3" s="3"/>
      <c r="V3" s="3"/>
      <c r="W3" s="3"/>
    </row>
    <row r="4" spans="1:23">
      <c r="A4" s="5"/>
      <c r="B4" s="5"/>
      <c r="C4" s="5"/>
      <c r="D4" s="5"/>
      <c r="E4" s="5"/>
      <c r="F4" s="20"/>
      <c r="G4" s="5"/>
      <c r="H4" s="5"/>
      <c r="I4" s="5"/>
      <c r="J4" s="5"/>
      <c r="K4" s="5"/>
      <c r="L4" s="5"/>
      <c r="M4" s="5"/>
      <c r="N4" s="5"/>
      <c r="O4" s="5"/>
      <c r="P4" s="5"/>
      <c r="Q4" s="6"/>
    </row>
    <row r="5" spans="1:23">
      <c r="A5" s="56" t="s">
        <v>10</v>
      </c>
      <c r="B5" s="56"/>
      <c r="C5" s="56"/>
      <c r="D5" s="56"/>
      <c r="E5" s="56"/>
      <c r="F5" s="56"/>
      <c r="G5" s="56" t="s">
        <v>11</v>
      </c>
      <c r="H5" s="56"/>
      <c r="I5" s="56"/>
      <c r="J5" s="56"/>
      <c r="K5" s="56"/>
      <c r="L5" s="56"/>
      <c r="M5" s="56"/>
      <c r="N5" s="56"/>
      <c r="O5" s="56"/>
      <c r="P5" s="56"/>
      <c r="Q5" s="56"/>
    </row>
    <row r="6" spans="1:23" ht="15" customHeight="1">
      <c r="A6" s="57" t="s">
        <v>0</v>
      </c>
      <c r="B6" s="58" t="s">
        <v>1</v>
      </c>
      <c r="C6" s="60" t="s">
        <v>2</v>
      </c>
      <c r="D6" s="60" t="s">
        <v>18</v>
      </c>
      <c r="E6" s="60" t="s">
        <v>20</v>
      </c>
      <c r="F6" s="60" t="s">
        <v>19</v>
      </c>
      <c r="G6" s="60" t="s">
        <v>3</v>
      </c>
      <c r="H6" s="60" t="s">
        <v>4</v>
      </c>
      <c r="I6" s="61" t="s">
        <v>5</v>
      </c>
      <c r="J6" s="61" t="s">
        <v>6</v>
      </c>
      <c r="K6" s="61" t="s">
        <v>7</v>
      </c>
      <c r="L6" s="61"/>
      <c r="M6" s="61" t="s">
        <v>8</v>
      </c>
      <c r="N6" s="60" t="s">
        <v>18</v>
      </c>
      <c r="O6" s="60" t="s">
        <v>20</v>
      </c>
      <c r="P6" s="60" t="s">
        <v>19</v>
      </c>
      <c r="Q6" s="62" t="s">
        <v>9</v>
      </c>
    </row>
    <row r="7" spans="1:23" ht="36.75" customHeight="1">
      <c r="A7" s="57"/>
      <c r="B7" s="59"/>
      <c r="C7" s="60"/>
      <c r="D7" s="60"/>
      <c r="E7" s="60"/>
      <c r="F7" s="60"/>
      <c r="G7" s="60"/>
      <c r="H7" s="63"/>
      <c r="I7" s="61"/>
      <c r="J7" s="61"/>
      <c r="K7" s="48" t="s">
        <v>13</v>
      </c>
      <c r="L7" s="66"/>
      <c r="M7" s="61"/>
      <c r="N7" s="60"/>
      <c r="O7" s="60"/>
      <c r="P7" s="60"/>
      <c r="Q7" s="62"/>
    </row>
    <row r="8" spans="1:23" s="2" customFormat="1" ht="150" customHeight="1">
      <c r="A8" s="32">
        <v>936</v>
      </c>
      <c r="B8" s="40" t="s">
        <v>60</v>
      </c>
      <c r="C8" s="41" t="s">
        <v>61</v>
      </c>
      <c r="D8" s="19">
        <f>1568.6+16794</f>
        <v>18362.599999999999</v>
      </c>
      <c r="E8" s="19">
        <v>0</v>
      </c>
      <c r="F8" s="19">
        <v>0</v>
      </c>
      <c r="G8" s="68" t="s">
        <v>27</v>
      </c>
      <c r="H8" s="15">
        <v>905</v>
      </c>
      <c r="I8" s="16" t="s">
        <v>28</v>
      </c>
      <c r="J8" s="16" t="s">
        <v>29</v>
      </c>
      <c r="K8" s="48" t="s">
        <v>30</v>
      </c>
      <c r="L8" s="67"/>
      <c r="M8" s="16" t="s">
        <v>31</v>
      </c>
      <c r="N8" s="17">
        <v>1306.0999999999999</v>
      </c>
      <c r="O8" s="17">
        <v>0</v>
      </c>
      <c r="P8" s="17">
        <v>0</v>
      </c>
      <c r="Q8" s="64" t="s">
        <v>32</v>
      </c>
    </row>
    <row r="9" spans="1:23" s="2" customFormat="1" ht="49.5" customHeight="1">
      <c r="A9" s="32">
        <v>912</v>
      </c>
      <c r="B9" s="40" t="s">
        <v>62</v>
      </c>
      <c r="C9" s="41" t="s">
        <v>63</v>
      </c>
      <c r="D9" s="19">
        <v>3641</v>
      </c>
      <c r="E9" s="19">
        <v>0</v>
      </c>
      <c r="F9" s="19">
        <v>0</v>
      </c>
      <c r="G9" s="69"/>
      <c r="H9" s="15">
        <v>905</v>
      </c>
      <c r="I9" s="16" t="s">
        <v>28</v>
      </c>
      <c r="J9" s="16" t="s">
        <v>29</v>
      </c>
      <c r="K9" s="48" t="s">
        <v>30</v>
      </c>
      <c r="L9" s="67"/>
      <c r="M9" s="16" t="s">
        <v>14</v>
      </c>
      <c r="N9" s="17">
        <v>-14</v>
      </c>
      <c r="O9" s="17">
        <v>0</v>
      </c>
      <c r="P9" s="17">
        <v>0</v>
      </c>
      <c r="Q9" s="65"/>
    </row>
    <row r="10" spans="1:23" s="2" customFormat="1" ht="95.25" customHeight="1">
      <c r="A10" s="33">
        <v>905</v>
      </c>
      <c r="B10" s="40" t="s">
        <v>64</v>
      </c>
      <c r="C10" s="41" t="s">
        <v>65</v>
      </c>
      <c r="D10" s="19">
        <v>1292.0999999999999</v>
      </c>
      <c r="E10" s="19">
        <v>0</v>
      </c>
      <c r="F10" s="19">
        <v>0</v>
      </c>
      <c r="G10" s="38" t="s">
        <v>27</v>
      </c>
      <c r="H10" s="15">
        <v>905</v>
      </c>
      <c r="I10" s="16" t="s">
        <v>28</v>
      </c>
      <c r="J10" s="16" t="s">
        <v>29</v>
      </c>
      <c r="K10" s="48" t="s">
        <v>49</v>
      </c>
      <c r="L10" s="50"/>
      <c r="M10" s="16" t="s">
        <v>31</v>
      </c>
      <c r="N10" s="17">
        <v>628.29999999999995</v>
      </c>
      <c r="O10" s="17">
        <v>0</v>
      </c>
      <c r="P10" s="17">
        <v>0</v>
      </c>
      <c r="Q10" s="39" t="s">
        <v>50</v>
      </c>
    </row>
    <row r="11" spans="1:23" s="2" customFormat="1" ht="120.75" customHeight="1">
      <c r="A11" s="42">
        <v>936</v>
      </c>
      <c r="B11" s="43" t="s">
        <v>66</v>
      </c>
      <c r="C11" s="44" t="s">
        <v>67</v>
      </c>
      <c r="D11" s="19">
        <f>163.5+240</f>
        <v>403.5</v>
      </c>
      <c r="E11" s="19">
        <v>0</v>
      </c>
      <c r="F11" s="19">
        <v>0</v>
      </c>
      <c r="G11" s="44" t="s">
        <v>27</v>
      </c>
      <c r="H11" s="15">
        <v>905</v>
      </c>
      <c r="I11" s="16" t="s">
        <v>28</v>
      </c>
      <c r="J11" s="16" t="s">
        <v>29</v>
      </c>
      <c r="K11" s="48" t="s">
        <v>68</v>
      </c>
      <c r="L11" s="50"/>
      <c r="M11" s="16" t="s">
        <v>14</v>
      </c>
      <c r="N11" s="17">
        <v>7379</v>
      </c>
      <c r="O11" s="17">
        <v>0</v>
      </c>
      <c r="P11" s="17">
        <v>0</v>
      </c>
      <c r="Q11" s="18" t="s">
        <v>69</v>
      </c>
    </row>
    <row r="12" spans="1:23" s="2" customFormat="1" ht="99" customHeight="1">
      <c r="A12" s="46">
        <v>905</v>
      </c>
      <c r="B12" s="47" t="s">
        <v>62</v>
      </c>
      <c r="C12" s="45" t="s">
        <v>63</v>
      </c>
      <c r="D12" s="19">
        <v>7379</v>
      </c>
      <c r="E12" s="19">
        <v>0</v>
      </c>
      <c r="F12" s="19">
        <v>0</v>
      </c>
      <c r="G12" s="35" t="s">
        <v>27</v>
      </c>
      <c r="H12" s="15">
        <v>905</v>
      </c>
      <c r="I12" s="16" t="s">
        <v>28</v>
      </c>
      <c r="J12" s="16" t="s">
        <v>44</v>
      </c>
      <c r="K12" s="48" t="s">
        <v>47</v>
      </c>
      <c r="L12" s="50"/>
      <c r="M12" s="16" t="s">
        <v>31</v>
      </c>
      <c r="N12" s="17">
        <v>854</v>
      </c>
      <c r="O12" s="17">
        <v>0</v>
      </c>
      <c r="P12" s="17">
        <v>0</v>
      </c>
      <c r="Q12" s="18" t="s">
        <v>48</v>
      </c>
    </row>
    <row r="13" spans="1:23" s="2" customFormat="1" ht="120.75" customHeight="1">
      <c r="A13" s="33"/>
      <c r="B13" s="34"/>
      <c r="C13" s="35"/>
      <c r="D13" s="35"/>
      <c r="E13" s="35"/>
      <c r="F13" s="35"/>
      <c r="G13" s="35" t="s">
        <v>27</v>
      </c>
      <c r="H13" s="15">
        <v>905</v>
      </c>
      <c r="I13" s="16" t="s">
        <v>28</v>
      </c>
      <c r="J13" s="16" t="s">
        <v>22</v>
      </c>
      <c r="K13" s="48" t="s">
        <v>52</v>
      </c>
      <c r="L13" s="50"/>
      <c r="M13" s="16" t="s">
        <v>31</v>
      </c>
      <c r="N13" s="17">
        <v>160.30000000000001</v>
      </c>
      <c r="O13" s="17">
        <v>0</v>
      </c>
      <c r="P13" s="17">
        <v>0</v>
      </c>
      <c r="Q13" s="18" t="s">
        <v>51</v>
      </c>
    </row>
    <row r="14" spans="1:23" s="2" customFormat="1" ht="120.75" customHeight="1">
      <c r="A14" s="33"/>
      <c r="B14" s="34"/>
      <c r="C14" s="35"/>
      <c r="D14" s="35"/>
      <c r="E14" s="35"/>
      <c r="F14" s="35"/>
      <c r="G14" s="36" t="s">
        <v>15</v>
      </c>
      <c r="H14" s="15">
        <v>936</v>
      </c>
      <c r="I14" s="16" t="s">
        <v>29</v>
      </c>
      <c r="J14" s="16" t="s">
        <v>53</v>
      </c>
      <c r="K14" s="48" t="s">
        <v>56</v>
      </c>
      <c r="L14" s="50"/>
      <c r="M14" s="16" t="s">
        <v>31</v>
      </c>
      <c r="N14" s="17">
        <v>76.900000000000006</v>
      </c>
      <c r="O14" s="17">
        <v>0</v>
      </c>
      <c r="P14" s="17">
        <v>0</v>
      </c>
      <c r="Q14" s="37" t="s">
        <v>57</v>
      </c>
    </row>
    <row r="15" spans="1:23" s="2" customFormat="1" ht="98.25" customHeight="1">
      <c r="A15" s="33"/>
      <c r="B15" s="34"/>
      <c r="C15" s="35"/>
      <c r="D15" s="35"/>
      <c r="E15" s="35"/>
      <c r="F15" s="35"/>
      <c r="G15" s="36" t="s">
        <v>15</v>
      </c>
      <c r="H15" s="15">
        <v>936</v>
      </c>
      <c r="I15" s="16" t="s">
        <v>29</v>
      </c>
      <c r="J15" s="16" t="s">
        <v>53</v>
      </c>
      <c r="K15" s="48" t="s">
        <v>54</v>
      </c>
      <c r="L15" s="50"/>
      <c r="M15" s="16" t="s">
        <v>31</v>
      </c>
      <c r="N15" s="17">
        <v>370.3</v>
      </c>
      <c r="O15" s="17">
        <v>0</v>
      </c>
      <c r="P15" s="17">
        <v>0</v>
      </c>
      <c r="Q15" s="37" t="s">
        <v>55</v>
      </c>
    </row>
    <row r="16" spans="1:23" s="2" customFormat="1" ht="138.75" customHeight="1">
      <c r="A16" s="33"/>
      <c r="B16" s="34"/>
      <c r="C16" s="35"/>
      <c r="D16" s="35"/>
      <c r="E16" s="35"/>
      <c r="F16" s="35"/>
      <c r="G16" s="36" t="s">
        <v>15</v>
      </c>
      <c r="H16" s="15">
        <v>936</v>
      </c>
      <c r="I16" s="16" t="s">
        <v>44</v>
      </c>
      <c r="J16" s="16" t="s">
        <v>33</v>
      </c>
      <c r="K16" s="48" t="s">
        <v>58</v>
      </c>
      <c r="L16" s="50"/>
      <c r="M16" s="16" t="s">
        <v>31</v>
      </c>
      <c r="N16" s="17">
        <v>62.6</v>
      </c>
      <c r="O16" s="17">
        <v>0</v>
      </c>
      <c r="P16" s="17">
        <v>0</v>
      </c>
      <c r="Q16" s="37" t="s">
        <v>59</v>
      </c>
    </row>
    <row r="17" spans="1:17" s="2" customFormat="1" ht="95.25" customHeight="1">
      <c r="A17" s="22"/>
      <c r="B17" s="30"/>
      <c r="C17" s="31"/>
      <c r="D17" s="19"/>
      <c r="E17" s="19"/>
      <c r="F17" s="19"/>
      <c r="G17" s="24" t="s">
        <v>15</v>
      </c>
      <c r="H17" s="15">
        <v>936</v>
      </c>
      <c r="I17" s="16" t="s">
        <v>21</v>
      </c>
      <c r="J17" s="16" t="s">
        <v>22</v>
      </c>
      <c r="K17" s="48" t="s">
        <v>23</v>
      </c>
      <c r="L17" s="49"/>
      <c r="M17" s="16" t="s">
        <v>14</v>
      </c>
      <c r="N17" s="17">
        <v>1568.6</v>
      </c>
      <c r="O17" s="17">
        <v>0</v>
      </c>
      <c r="P17" s="17">
        <v>0</v>
      </c>
      <c r="Q17" s="25" t="s">
        <v>24</v>
      </c>
    </row>
    <row r="18" spans="1:17" s="2" customFormat="1" ht="145.5" customHeight="1">
      <c r="A18" s="29"/>
      <c r="B18" s="30"/>
      <c r="C18" s="31"/>
      <c r="D18" s="19"/>
      <c r="E18" s="19"/>
      <c r="F18" s="19"/>
      <c r="G18" s="24" t="s">
        <v>15</v>
      </c>
      <c r="H18" s="15">
        <v>936</v>
      </c>
      <c r="I18" s="16" t="s">
        <v>21</v>
      </c>
      <c r="J18" s="16" t="s">
        <v>22</v>
      </c>
      <c r="K18" s="48" t="s">
        <v>25</v>
      </c>
      <c r="L18" s="55"/>
      <c r="M18" s="16" t="s">
        <v>14</v>
      </c>
      <c r="N18" s="17">
        <v>16794</v>
      </c>
      <c r="O18" s="17">
        <v>0</v>
      </c>
      <c r="P18" s="17">
        <v>0</v>
      </c>
      <c r="Q18" s="18" t="s">
        <v>26</v>
      </c>
    </row>
    <row r="19" spans="1:17" s="2" customFormat="1" ht="98.25" customHeight="1">
      <c r="A19" s="33"/>
      <c r="B19" s="34"/>
      <c r="C19" s="35"/>
      <c r="D19" s="19"/>
      <c r="E19" s="19"/>
      <c r="F19" s="19"/>
      <c r="G19" s="36" t="s">
        <v>15</v>
      </c>
      <c r="H19" s="15">
        <v>936</v>
      </c>
      <c r="I19" s="16" t="s">
        <v>28</v>
      </c>
      <c r="J19" s="16" t="s">
        <v>44</v>
      </c>
      <c r="K19" s="48" t="s">
        <v>45</v>
      </c>
      <c r="L19" s="49"/>
      <c r="M19" s="16" t="s">
        <v>31</v>
      </c>
      <c r="N19" s="17">
        <v>241.6</v>
      </c>
      <c r="O19" s="17">
        <v>0</v>
      </c>
      <c r="P19" s="17">
        <v>0</v>
      </c>
      <c r="Q19" s="18" t="s">
        <v>46</v>
      </c>
    </row>
    <row r="20" spans="1:17" s="2" customFormat="1" ht="94.5" customHeight="1">
      <c r="A20" s="33"/>
      <c r="B20" s="34"/>
      <c r="C20" s="35"/>
      <c r="D20" s="19"/>
      <c r="E20" s="19"/>
      <c r="F20" s="19"/>
      <c r="G20" s="36" t="s">
        <v>15</v>
      </c>
      <c r="H20" s="15">
        <v>936</v>
      </c>
      <c r="I20" s="16" t="s">
        <v>39</v>
      </c>
      <c r="J20" s="16" t="s">
        <v>29</v>
      </c>
      <c r="K20" s="48" t="s">
        <v>40</v>
      </c>
      <c r="L20" s="49"/>
      <c r="M20" s="16" t="s">
        <v>31</v>
      </c>
      <c r="N20" s="17">
        <v>681</v>
      </c>
      <c r="O20" s="17">
        <v>0</v>
      </c>
      <c r="P20" s="17">
        <v>0</v>
      </c>
      <c r="Q20" s="18" t="s">
        <v>41</v>
      </c>
    </row>
    <row r="21" spans="1:17" s="2" customFormat="1" ht="79.5" customHeight="1">
      <c r="A21" s="33"/>
      <c r="B21" s="34"/>
      <c r="C21" s="35"/>
      <c r="D21" s="19"/>
      <c r="E21" s="19"/>
      <c r="F21" s="19"/>
      <c r="G21" s="36" t="s">
        <v>15</v>
      </c>
      <c r="H21" s="15">
        <v>936</v>
      </c>
      <c r="I21" s="16" t="s">
        <v>39</v>
      </c>
      <c r="J21" s="16" t="s">
        <v>29</v>
      </c>
      <c r="K21" s="48" t="s">
        <v>43</v>
      </c>
      <c r="L21" s="49"/>
      <c r="M21" s="16" t="s">
        <v>31</v>
      </c>
      <c r="N21" s="17">
        <v>566</v>
      </c>
      <c r="O21" s="17">
        <v>0</v>
      </c>
      <c r="P21" s="17">
        <v>0</v>
      </c>
      <c r="Q21" s="18" t="s">
        <v>42</v>
      </c>
    </row>
    <row r="22" spans="1:17" s="2" customFormat="1" ht="120.75" customHeight="1">
      <c r="A22" s="27"/>
      <c r="B22" s="12"/>
      <c r="C22" s="13"/>
      <c r="D22" s="19"/>
      <c r="E22" s="19"/>
      <c r="F22" s="19"/>
      <c r="G22" s="24" t="s">
        <v>15</v>
      </c>
      <c r="H22" s="15">
        <v>936</v>
      </c>
      <c r="I22" s="16" t="s">
        <v>33</v>
      </c>
      <c r="J22" s="16" t="s">
        <v>21</v>
      </c>
      <c r="K22" s="48" t="s">
        <v>35</v>
      </c>
      <c r="L22" s="55"/>
      <c r="M22" s="16" t="s">
        <v>34</v>
      </c>
      <c r="N22" s="17">
        <v>240</v>
      </c>
      <c r="O22" s="17">
        <v>0</v>
      </c>
      <c r="P22" s="17">
        <v>0</v>
      </c>
      <c r="Q22" s="18" t="s">
        <v>36</v>
      </c>
    </row>
    <row r="23" spans="1:17" s="2" customFormat="1" ht="96.75" customHeight="1">
      <c r="A23" s="26"/>
      <c r="B23" s="12"/>
      <c r="C23" s="13"/>
      <c r="D23" s="19"/>
      <c r="E23" s="19"/>
      <c r="F23" s="19"/>
      <c r="G23" s="36" t="s">
        <v>15</v>
      </c>
      <c r="H23" s="15">
        <v>936</v>
      </c>
      <c r="I23" s="16" t="s">
        <v>33</v>
      </c>
      <c r="J23" s="16" t="s">
        <v>21</v>
      </c>
      <c r="K23" s="48" t="s">
        <v>37</v>
      </c>
      <c r="L23" s="55"/>
      <c r="M23" s="16" t="s">
        <v>34</v>
      </c>
      <c r="N23" s="17">
        <v>163.5</v>
      </c>
      <c r="O23" s="17">
        <v>0</v>
      </c>
      <c r="P23" s="17">
        <v>0</v>
      </c>
      <c r="Q23" s="18" t="s">
        <v>38</v>
      </c>
    </row>
    <row r="24" spans="1:17" ht="32.25" customHeight="1">
      <c r="A24" s="7"/>
      <c r="B24" s="10" t="s">
        <v>12</v>
      </c>
      <c r="C24" s="9"/>
      <c r="D24" s="11">
        <f>SUM(D7:D23)</f>
        <v>31078.199999999997</v>
      </c>
      <c r="E24" s="11">
        <f>SUM(E7:E23)</f>
        <v>0</v>
      </c>
      <c r="F24" s="11">
        <f>SUM(F7:F23)</f>
        <v>0</v>
      </c>
      <c r="G24" s="10" t="s">
        <v>12</v>
      </c>
      <c r="H24" s="9"/>
      <c r="I24" s="9"/>
      <c r="J24" s="9"/>
      <c r="K24" s="53"/>
      <c r="L24" s="54"/>
      <c r="M24" s="9"/>
      <c r="N24" s="8">
        <f>SUM(N7:N23)</f>
        <v>31078.199999999997</v>
      </c>
      <c r="O24" s="8">
        <f>SUM(O7:O23)</f>
        <v>0</v>
      </c>
      <c r="P24" s="8">
        <f>SUM(P7:P23)</f>
        <v>0</v>
      </c>
      <c r="Q24" s="23"/>
    </row>
    <row r="26" spans="1:17" s="5" customFormat="1" ht="42" customHeight="1">
      <c r="A26" s="51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spans="1:17" s="5" customFormat="1">
      <c r="A27" s="4"/>
      <c r="F27" s="20"/>
      <c r="P27" s="14"/>
      <c r="Q27" s="6"/>
    </row>
  </sheetData>
  <mergeCells count="40">
    <mergeCell ref="Q8:Q9"/>
    <mergeCell ref="O6:O7"/>
    <mergeCell ref="D6:D7"/>
    <mergeCell ref="E6:E7"/>
    <mergeCell ref="K23:L23"/>
    <mergeCell ref="K17:L17"/>
    <mergeCell ref="F6:F7"/>
    <mergeCell ref="J6:J7"/>
    <mergeCell ref="K6:L6"/>
    <mergeCell ref="K7:L7"/>
    <mergeCell ref="K22:L22"/>
    <mergeCell ref="K9:L9"/>
    <mergeCell ref="K8:L8"/>
    <mergeCell ref="G8:G9"/>
    <mergeCell ref="K21:L21"/>
    <mergeCell ref="K20:L20"/>
    <mergeCell ref="A26:Q26"/>
    <mergeCell ref="K24:L24"/>
    <mergeCell ref="K18:L18"/>
    <mergeCell ref="A3:Q3"/>
    <mergeCell ref="A5:F5"/>
    <mergeCell ref="G5:Q5"/>
    <mergeCell ref="A6:A7"/>
    <mergeCell ref="B6:B7"/>
    <mergeCell ref="C6:C7"/>
    <mergeCell ref="M6:M7"/>
    <mergeCell ref="Q6:Q7"/>
    <mergeCell ref="G6:G7"/>
    <mergeCell ref="H6:H7"/>
    <mergeCell ref="I6:I7"/>
    <mergeCell ref="P6:P7"/>
    <mergeCell ref="N6:N7"/>
    <mergeCell ref="K19:L19"/>
    <mergeCell ref="K12:L12"/>
    <mergeCell ref="K10:L10"/>
    <mergeCell ref="K13:L13"/>
    <mergeCell ref="K15:L15"/>
    <mergeCell ref="K14:L14"/>
    <mergeCell ref="K16:L16"/>
    <mergeCell ref="K11:L11"/>
  </mergeCells>
  <pageMargins left="0.11811023622047245" right="0.11811023622047245" top="0.27559055118110237" bottom="0.15748031496062992" header="0.15748031496062992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</dc:creator>
  <cp:lastModifiedBy>Fin_svecha</cp:lastModifiedBy>
  <cp:lastPrinted>2023-02-20T10:42:25Z</cp:lastPrinted>
  <dcterms:created xsi:type="dcterms:W3CDTF">2019-03-26T07:08:14Z</dcterms:created>
  <dcterms:modified xsi:type="dcterms:W3CDTF">2023-02-20T12:08:40Z</dcterms:modified>
</cp:coreProperties>
</file>